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30" windowWidth="20115" windowHeight="7755"/>
  </bookViews>
  <sheets>
    <sheet name="Vlookup vs index" sheetId="1" r:id="rId1"/>
  </sheets>
  <calcPr calcId="145621"/>
</workbook>
</file>

<file path=xl/calcChain.xml><?xml version="1.0" encoding="utf-8"?>
<calcChain xmlns="http://schemas.openxmlformats.org/spreadsheetml/2006/main">
  <c r="C35" i="1" l="1"/>
  <c r="C36" i="1"/>
  <c r="C34" i="1"/>
  <c r="C29" i="1" l="1"/>
  <c r="C30" i="1"/>
  <c r="C28" i="1"/>
  <c r="C26" i="1"/>
  <c r="C17" i="1"/>
  <c r="C13" i="1" s="1"/>
  <c r="D8" i="1"/>
  <c r="E8" i="1"/>
  <c r="F8" i="1"/>
  <c r="G8" i="1"/>
  <c r="H8" i="1"/>
  <c r="I8" i="1"/>
  <c r="J8" i="1"/>
  <c r="C8" i="1"/>
  <c r="C23" i="1" l="1"/>
  <c r="C22" i="1"/>
  <c r="C21" i="1"/>
  <c r="C12" i="1"/>
  <c r="C14" i="1"/>
</calcChain>
</file>

<file path=xl/sharedStrings.xml><?xml version="1.0" encoding="utf-8"?>
<sst xmlns="http://schemas.openxmlformats.org/spreadsheetml/2006/main" count="47" uniqueCount="26">
  <si>
    <t>Result 1</t>
  </si>
  <si>
    <t>Result 2</t>
  </si>
  <si>
    <t>Result 3</t>
  </si>
  <si>
    <t>A</t>
  </si>
  <si>
    <t>B</t>
  </si>
  <si>
    <t>C</t>
  </si>
  <si>
    <t>D</t>
  </si>
  <si>
    <t>E</t>
  </si>
  <si>
    <t>F</t>
  </si>
  <si>
    <t>G</t>
  </si>
  <si>
    <t>H</t>
  </si>
  <si>
    <t>Period</t>
  </si>
  <si>
    <t>Picking data out of a table</t>
  </si>
  <si>
    <t>Source table of data</t>
  </si>
  <si>
    <t>Picking data out of table using Vlookup</t>
  </si>
  <si>
    <t>Workings</t>
  </si>
  <si>
    <t>Picking data out of table using Index</t>
  </si>
  <si>
    <t>Using Match as an input for column number in Vlookup</t>
  </si>
  <si>
    <t>Match function for column</t>
  </si>
  <si>
    <t>Match on rows:</t>
  </si>
  <si>
    <t>Using Match as an input for row number in Index function</t>
  </si>
  <si>
    <t>Using Match as an input for column number in Index function</t>
  </si>
  <si>
    <t>Note use of data validation.  Change the blue cell and the data changes</t>
  </si>
  <si>
    <t>Change the blue cell and the data changes</t>
  </si>
  <si>
    <t>Picking data out of table using Sumif</t>
  </si>
  <si>
    <t>Comparing Vlookup, Index an d SumIf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</si>
</sst>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2" borderId="0" xfId="0" applyFill="1"/>
    <xf numFmtId="0" fontId="0" fillId="0" borderId="0" xfId="0" applyFill="1"/>
    <xf numFmtId="0" fontId="0" fillId="2" borderId="1" xfId="0" applyFill="1" applyBorder="1"/>
    <xf numFmtId="0" fontId="0" fillId="0" borderId="2" xfId="0" applyBorder="1"/>
    <xf numFmtId="0" fontId="1" fillId="2" borderId="3" xfId="0" applyFont="1" applyFill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1" fillId="0" borderId="0" xfId="0" applyFont="1" applyFill="1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"/>
  <sheetViews>
    <sheetView tabSelected="1" zoomScale="120" zoomScaleNormal="120" workbookViewId="0">
      <selection activeCell="C12" sqref="C12"/>
    </sheetView>
  </sheetViews>
  <sheetFormatPr defaultRowHeight="15" x14ac:dyDescent="0.25"/>
  <cols>
    <col min="1" max="1" width="1.85546875" customWidth="1"/>
    <col min="2" max="2" width="13.85546875" customWidth="1"/>
  </cols>
  <sheetData>
    <row r="1" spans="2:10" x14ac:dyDescent="0.25">
      <c r="B1" s="1" t="s">
        <v>25</v>
      </c>
    </row>
    <row r="2" spans="2:10" x14ac:dyDescent="0.25">
      <c r="B2" t="s">
        <v>12</v>
      </c>
    </row>
    <row r="4" spans="2:10" x14ac:dyDescent="0.25">
      <c r="B4" s="1" t="s">
        <v>13</v>
      </c>
    </row>
    <row r="5" spans="2:10" x14ac:dyDescent="0.25">
      <c r="B5" t="s">
        <v>11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2:10" x14ac:dyDescent="0.25">
      <c r="B6" t="s">
        <v>0</v>
      </c>
      <c r="C6" s="3">
        <v>4</v>
      </c>
      <c r="D6" s="3">
        <v>6</v>
      </c>
      <c r="E6" s="3">
        <v>8</v>
      </c>
      <c r="F6" s="3">
        <v>10</v>
      </c>
      <c r="G6" s="3">
        <v>12</v>
      </c>
      <c r="H6" s="3">
        <v>14</v>
      </c>
      <c r="I6" s="3">
        <v>16</v>
      </c>
      <c r="J6" s="3">
        <v>18</v>
      </c>
    </row>
    <row r="7" spans="2:10" x14ac:dyDescent="0.25">
      <c r="B7" t="s">
        <v>1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2:10" x14ac:dyDescent="0.25">
      <c r="B8" t="s">
        <v>2</v>
      </c>
      <c r="C8" s="4">
        <f>C6-C7</f>
        <v>1</v>
      </c>
      <c r="D8" s="4">
        <f t="shared" ref="D8:J8" si="0">D6-D7</f>
        <v>2</v>
      </c>
      <c r="E8" s="4">
        <f t="shared" si="0"/>
        <v>3</v>
      </c>
      <c r="F8" s="4">
        <f t="shared" si="0"/>
        <v>4</v>
      </c>
      <c r="G8" s="4">
        <f t="shared" si="0"/>
        <v>5</v>
      </c>
      <c r="H8" s="4">
        <f t="shared" si="0"/>
        <v>6</v>
      </c>
      <c r="I8" s="4">
        <f t="shared" si="0"/>
        <v>7</v>
      </c>
      <c r="J8" s="4">
        <f t="shared" si="0"/>
        <v>8</v>
      </c>
    </row>
    <row r="9" spans="2:10" x14ac:dyDescent="0.25">
      <c r="C9" s="4"/>
      <c r="D9" s="4"/>
      <c r="E9" s="4"/>
      <c r="F9" s="4"/>
      <c r="G9" s="4"/>
      <c r="H9" s="4"/>
      <c r="I9" s="4"/>
      <c r="J9" s="4"/>
    </row>
    <row r="10" spans="2:10" ht="15.75" thickBot="1" x14ac:dyDescent="0.3">
      <c r="B10" s="1" t="s">
        <v>14</v>
      </c>
    </row>
    <row r="11" spans="2:10" x14ac:dyDescent="0.25">
      <c r="B11" s="6" t="s">
        <v>11</v>
      </c>
      <c r="C11" s="7" t="s">
        <v>5</v>
      </c>
      <c r="D11" t="s">
        <v>22</v>
      </c>
    </row>
    <row r="12" spans="2:10" x14ac:dyDescent="0.25">
      <c r="B12" s="8" t="s">
        <v>0</v>
      </c>
      <c r="C12" s="9">
        <f>VLOOKUP(B12,$B$5:$J$8,$C$17,FALSE)</f>
        <v>8</v>
      </c>
    </row>
    <row r="13" spans="2:10" x14ac:dyDescent="0.25">
      <c r="B13" s="8" t="s">
        <v>1</v>
      </c>
      <c r="C13" s="14">
        <f>VLOOKUP(B13,$B$5:$J$8,$C$17,FALSE)</f>
        <v>5</v>
      </c>
    </row>
    <row r="14" spans="2:10" ht="15.75" thickBot="1" x14ac:dyDescent="0.3">
      <c r="B14" s="10" t="s">
        <v>2</v>
      </c>
      <c r="C14" s="11">
        <f>VLOOKUP(B14,$B$5:$J$8,$C$17,FALSE)</f>
        <v>3</v>
      </c>
    </row>
    <row r="15" spans="2:10" x14ac:dyDescent="0.25">
      <c r="B15" s="12"/>
      <c r="C15" s="12"/>
    </row>
    <row r="16" spans="2:10" x14ac:dyDescent="0.25">
      <c r="B16" s="13" t="s">
        <v>15</v>
      </c>
    </row>
    <row r="17" spans="2:4" x14ac:dyDescent="0.25">
      <c r="B17" t="s">
        <v>18</v>
      </c>
      <c r="C17">
        <f>MATCH($C$11,$B$5:$J$5)</f>
        <v>4</v>
      </c>
      <c r="D17" t="s">
        <v>17</v>
      </c>
    </row>
    <row r="19" spans="2:4" ht="15.75" thickBot="1" x14ac:dyDescent="0.3">
      <c r="B19" s="1" t="s">
        <v>16</v>
      </c>
    </row>
    <row r="20" spans="2:4" x14ac:dyDescent="0.25">
      <c r="B20" s="6" t="s">
        <v>11</v>
      </c>
      <c r="C20" s="7" t="s">
        <v>6</v>
      </c>
      <c r="D20" t="s">
        <v>23</v>
      </c>
    </row>
    <row r="21" spans="2:4" x14ac:dyDescent="0.25">
      <c r="B21" s="8" t="s">
        <v>0</v>
      </c>
      <c r="C21" s="9">
        <f>INDEX($B$5:$J$8,C28,$C$26)</f>
        <v>10</v>
      </c>
    </row>
    <row r="22" spans="2:4" x14ac:dyDescent="0.25">
      <c r="B22" s="8" t="s">
        <v>1</v>
      </c>
      <c r="C22" s="14">
        <f t="shared" ref="C22:C23" si="1">INDEX($B$5:$J$8,C29,$C$26)</f>
        <v>6</v>
      </c>
    </row>
    <row r="23" spans="2:4" ht="15.75" thickBot="1" x14ac:dyDescent="0.3">
      <c r="B23" s="10" t="s">
        <v>2</v>
      </c>
      <c r="C23" s="11">
        <f t="shared" si="1"/>
        <v>4</v>
      </c>
    </row>
    <row r="24" spans="2:4" x14ac:dyDescent="0.25">
      <c r="B24" s="12"/>
      <c r="C24" s="12"/>
    </row>
    <row r="25" spans="2:4" x14ac:dyDescent="0.25">
      <c r="B25" s="13" t="s">
        <v>15</v>
      </c>
    </row>
    <row r="26" spans="2:4" x14ac:dyDescent="0.25">
      <c r="B26" t="s">
        <v>18</v>
      </c>
      <c r="C26">
        <f>MATCH($C$20,$B$5:$J$5)</f>
        <v>5</v>
      </c>
      <c r="D26" t="s">
        <v>21</v>
      </c>
    </row>
    <row r="27" spans="2:4" x14ac:dyDescent="0.25">
      <c r="B27" t="s">
        <v>19</v>
      </c>
    </row>
    <row r="28" spans="2:4" x14ac:dyDescent="0.25">
      <c r="B28" t="s">
        <v>0</v>
      </c>
      <c r="C28">
        <f>MATCH(B28,$B$20:$B$23)</f>
        <v>2</v>
      </c>
      <c r="D28" t="s">
        <v>20</v>
      </c>
    </row>
    <row r="29" spans="2:4" x14ac:dyDescent="0.25">
      <c r="B29" t="s">
        <v>1</v>
      </c>
      <c r="C29">
        <f t="shared" ref="C29:C30" si="2">MATCH(B29,$B$20:$B$23)</f>
        <v>3</v>
      </c>
    </row>
    <row r="30" spans="2:4" x14ac:dyDescent="0.25">
      <c r="B30" t="s">
        <v>2</v>
      </c>
      <c r="C30">
        <f t="shared" si="2"/>
        <v>4</v>
      </c>
    </row>
    <row r="32" spans="2:4" ht="15.75" thickBot="1" x14ac:dyDescent="0.3">
      <c r="B32" s="1" t="s">
        <v>24</v>
      </c>
    </row>
    <row r="33" spans="2:4" x14ac:dyDescent="0.25">
      <c r="B33" s="6" t="s">
        <v>11</v>
      </c>
      <c r="C33" s="7" t="s">
        <v>7</v>
      </c>
      <c r="D33" t="s">
        <v>23</v>
      </c>
    </row>
    <row r="34" spans="2:4" x14ac:dyDescent="0.25">
      <c r="B34" s="8" t="s">
        <v>0</v>
      </c>
      <c r="C34" s="9">
        <f>SUMIF($B$5:$J$5,$C$33,B6:J6)</f>
        <v>12</v>
      </c>
    </row>
    <row r="35" spans="2:4" x14ac:dyDescent="0.25">
      <c r="B35" s="8" t="s">
        <v>1</v>
      </c>
      <c r="C35" s="14">
        <f t="shared" ref="C35:C36" si="3">SUMIF($B$5:$J$5,$C$33,B7:J7)</f>
        <v>7</v>
      </c>
    </row>
    <row r="36" spans="2:4" ht="15.75" thickBot="1" x14ac:dyDescent="0.3">
      <c r="B36" s="10" t="s">
        <v>2</v>
      </c>
      <c r="C36" s="11">
        <f t="shared" si="3"/>
        <v>5</v>
      </c>
    </row>
    <row r="37" spans="2:4" x14ac:dyDescent="0.25">
      <c r="B37" s="12"/>
      <c r="C37" s="12"/>
    </row>
  </sheetData>
  <dataValidations count="1">
    <dataValidation type="list" allowBlank="1" showInputMessage="1" showErrorMessage="1" sqref="C11 C20 C33">
      <formula1>$C$5:$J$5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Vlookup vs index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Robson</dc:creator>
  <cp:lastModifiedBy>Mark Robson</cp:lastModifiedBy>
  <dcterms:created xsi:type="dcterms:W3CDTF">2015-08-03T09:20:23Z</dcterms:created>
  <dcterms:modified xsi:type="dcterms:W3CDTF">2015-08-03T12:16:55Z</dcterms:modified>
</cp:coreProperties>
</file>